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<sst xmlns="http://schemas.openxmlformats.org/spreadsheetml/2006/main" count="90" uniqueCount="41">
  <si>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</si>
  <si>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</si>
  <si>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</si>
  <si>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</si>
  <si>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</si>
  <si>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</si>
  <si>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</si>
  <si>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</si>
  <si>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</si>
  <si>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</si>
  <si>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</si>
  <si>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</si>
  <si>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</si>
  <si>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</si>
  <si>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</si>
  <si>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</si>
  <si>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</si>
  <si>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</si>
  <si>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</si>
  <si>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</si>
  <si>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</si>
  <si>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</si>
  <si>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</si>
  <si>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</si>
  <si>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</si>
  <si>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</si>
  <si>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</si>
  <si>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</si>
  <si>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</si>
  <si>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</si>
  <si>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</si>
  <si>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</si>
  <si>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</si>
  <si>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</si>
  <si>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</si>
  <si>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</si>
  <si>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</si>
  <si>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</si>
  <si>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</si>
  <si>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Μεταβολή  2021-2022</t>
  </si>
  <si>
    <t>ΠΙΝΑΚΑΣ 2: ΕΓΓΕΓΡΑΜΜΕΝΗ ΑΝΕΡΓΙΑ ΚΑΤΑ ΦΥΛΟ ΤΟΝ ΦΕΒΡΟΥΑΡΙΟ ΓΙΑ ΤΑ ΧΡΟΝΙΑ 2020 μέχρι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</si>
</sst>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Φεβρουάριο για τα χρόνια 2020-2022
</a:t>
            </a:r>
          </a:p>
        </c:rich>
      </c:tx>
      <c:layout>
        <c:manualLayout>
          <c:xMode val="factor"/>
          <c:yMode val="factor"/>
          <c:x val="0.006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27084558"/>
        <c:axId val="42434431"/>
      </c:barChart>
      <c:catAx>
        <c:axId val="2708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25"/>
          <c:w val="0.123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0.30475</cdr:y>
    </cdr:from>
    <cdr:to>
      <cdr:x>0.51625</cdr:x>
      <cdr:y>0.35425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5730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0.21075</cdr:y>
    </cdr:from>
    <cdr:to>
      <cdr:x>0.73475</cdr:x>
      <cdr:y>0.26725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66775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0.49775</cdr:y>
    </cdr:from>
    <cdr:to>
      <cdr:x>0.78925</cdr:x>
      <cdr:y>0.565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57400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0.5615</cdr:y>
    </cdr:from>
    <cdr:to>
      <cdr:x>0.52075</cdr:x>
      <cdr:y>0.61075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31457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0.5325</cdr:y>
    </cdr:from>
    <cdr:to>
      <cdr:x>0.8655</cdr:x>
      <cdr:y>0.58175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2002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11" t="s">
        <v>37</v>
      </c>
      <c r="F4" s="111"/>
      <c r="G4" s="92">
        <v>2022</v>
      </c>
      <c r="H4" s="111" t="s">
        <v>39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8</v>
      </c>
      <c r="C6" s="85">
        <f>C7+C8</f>
        <v>25620</v>
      </c>
      <c r="D6" s="85">
        <f>D7+D8</f>
        <v>32789</v>
      </c>
      <c r="E6" s="85">
        <f>D6-C6</f>
        <v>7169</v>
      </c>
      <c r="F6" s="89">
        <f>E6/C6</f>
        <v>0.27982045277127243</v>
      </c>
      <c r="G6" s="85">
        <f>SUM(G7:G8)</f>
        <v>15364</v>
      </c>
      <c r="H6" s="85">
        <f>G6-D6</f>
        <v>-17425</v>
      </c>
      <c r="I6" s="95">
        <f>H6/D6</f>
        <v>-0.5314282228796242</v>
      </c>
      <c r="J6" s="81"/>
      <c r="K6" s="81"/>
      <c r="L6" s="81"/>
      <c r="N6" s="85" t="s">
        <v>24</v>
      </c>
      <c r="O6" s="85">
        <f aca="true" t="shared" si="0" ref="O6:P8">C6</f>
        <v>25620</v>
      </c>
      <c r="P6" s="85">
        <f t="shared" si="0"/>
        <v>32789</v>
      </c>
      <c r="Q6" s="85">
        <f>G6</f>
        <v>15364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11203</v>
      </c>
      <c r="D7" s="106">
        <v>14460</v>
      </c>
      <c r="E7" s="85">
        <f>D7-C7</f>
        <v>3257</v>
      </c>
      <c r="F7" s="89">
        <f>E7/C7</f>
        <v>0.2907256984736231</v>
      </c>
      <c r="G7" s="90">
        <v>6987</v>
      </c>
      <c r="H7" s="85">
        <f>G7-D7</f>
        <v>-7473</v>
      </c>
      <c r="I7" s="95">
        <f>H7/D7</f>
        <v>-0.5168049792531121</v>
      </c>
      <c r="J7" s="82"/>
      <c r="K7" s="81"/>
      <c r="L7" s="82"/>
      <c r="N7" s="86" t="s">
        <v>31</v>
      </c>
      <c r="O7" s="85">
        <f t="shared" si="0"/>
        <v>11203</v>
      </c>
      <c r="P7" s="85">
        <f t="shared" si="0"/>
        <v>14460</v>
      </c>
      <c r="Q7" s="85">
        <f>G7</f>
        <v>6987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14417</v>
      </c>
      <c r="D8" s="109">
        <v>18329</v>
      </c>
      <c r="E8" s="85">
        <f>D8-C8</f>
        <v>3912</v>
      </c>
      <c r="F8" s="98">
        <f>E8/C8</f>
        <v>0.2713463272525491</v>
      </c>
      <c r="G8" s="99">
        <v>8377</v>
      </c>
      <c r="H8" s="97">
        <f>G8-D8</f>
        <v>-9952</v>
      </c>
      <c r="I8" s="100">
        <f>H8/D8</f>
        <v>-0.5429647007474494</v>
      </c>
      <c r="J8" s="82"/>
      <c r="K8" s="81"/>
      <c r="L8" s="82"/>
      <c r="N8" s="86" t="s">
        <v>32</v>
      </c>
      <c r="O8" s="85">
        <f t="shared" si="0"/>
        <v>14417</v>
      </c>
      <c r="P8" s="85">
        <f t="shared" si="0"/>
        <v>18329</v>
      </c>
      <c r="Q8" s="85">
        <f>G8</f>
        <v>8377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83"/>
      <c r="M17" s="83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O19" s="83"/>
      <c r="P19" s="83"/>
      <c r="Q19" s="83"/>
      <c r="R19" s="48"/>
      <c r="S19" s="102"/>
    </row>
    <row r="20" spans="10:17" ht="15">
      <c r="J20" s="52"/>
      <c r="K20" s="81"/>
      <c r="L20" s="83"/>
      <c r="M20" s="83"/>
      <c r="N20" s="83"/>
      <c r="O20" s="83"/>
      <c r="Q20" s="108"/>
    </row>
    <row r="21" spans="10:18" ht="12.75">
      <c r="J21" s="52"/>
      <c r="K21" s="81"/>
      <c r="L21" s="52"/>
      <c r="M21" s="83"/>
      <c r="N21" s="83"/>
      <c r="O21" s="83"/>
      <c r="P21" s="83"/>
      <c r="Q21" s="83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6" ht="12.75">
      <c r="J27" s="52"/>
      <c r="K27" s="81"/>
      <c r="L27" s="52"/>
      <c r="M27" s="52"/>
      <c r="N27" s="83"/>
      <c r="O27" s="83"/>
      <c r="P27" s="83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2022-03-21T07:51:03Z</cp:lastPrinted>
  <dcterms:created xsi:type="dcterms:W3CDTF">2003-04-22T07:59:57Z</dcterms:created>
  <dcterms:modified xsi:type="dcterms:W3CDTF">2022-03-21T07:51:07Z</dcterms:modified>
  <cp:category/>
  <cp:version/>
  <cp:contentType/>
  <cp:contentStatus/>
</cp:coreProperties>
</file>